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Trials\BCT Tissue Bank\"/>
    </mc:Choice>
  </mc:AlternateContent>
  <xr:revisionPtr revIDLastSave="0" documentId="8_{D4D80036-9FF8-4E48-BB28-5C9A56251668}" xr6:coauthVersionLast="47" xr6:coauthVersionMax="47" xr10:uidLastSave="{00000000-0000-0000-0000-000000000000}"/>
  <bookViews>
    <workbookView xWindow="-120" yWindow="-120" windowWidth="29040" windowHeight="17520" xr2:uid="{4171C4E4-C929-48F3-AECF-D72012D2CCD2}"/>
  </bookViews>
  <sheets>
    <sheet name="BCT Biobank" sheetId="2" r:id="rId1"/>
  </sheets>
  <definedNames>
    <definedName name="_xlnm._FilterDatabase" localSheetId="0" hidden="1">'BCT Biobank'!$A$3:$AO$22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U4" i="2" l="1"/>
  <c r="T4" i="2"/>
  <c r="Y4" i="2"/>
  <c r="K22" i="2"/>
  <c r="K21" i="2"/>
  <c r="K20" i="2"/>
  <c r="K19" i="2"/>
  <c r="K18" i="2"/>
  <c r="K17" i="2"/>
  <c r="K16" i="2"/>
  <c r="K15" i="2"/>
  <c r="K14" i="2"/>
  <c r="K13" i="2"/>
  <c r="K12" i="2"/>
  <c r="K10" i="2"/>
  <c r="K9" i="2"/>
  <c r="K8" i="2"/>
  <c r="K7" i="2"/>
  <c r="K11" i="2"/>
  <c r="AF4" i="2"/>
  <c r="AE4" i="2"/>
  <c r="AD4" i="2"/>
  <c r="AC4" i="2"/>
  <c r="AB4" i="2"/>
  <c r="AA4" i="2"/>
  <c r="Z4" i="2"/>
  <c r="X4" i="2"/>
  <c r="W4" i="2"/>
  <c r="V4" i="2"/>
  <c r="S4" i="2"/>
  <c r="R4" i="2"/>
  <c r="Q4" i="2"/>
  <c r="P4" i="2"/>
  <c r="O4" i="2"/>
  <c r="N4" i="2"/>
  <c r="M4" i="2"/>
  <c r="L4" i="2"/>
  <c r="K4" i="2" l="1"/>
</calcChain>
</file>

<file path=xl/sharedStrings.xml><?xml version="1.0" encoding="utf-8"?>
<sst xmlns="http://schemas.openxmlformats.org/spreadsheetml/2006/main" count="321" uniqueCount="138">
  <si>
    <t>PATINA</t>
  </si>
  <si>
    <t>ELIMINATE</t>
  </si>
  <si>
    <t>LATER</t>
  </si>
  <si>
    <t>Fixed Tissue Block</t>
  </si>
  <si>
    <t>Fixed Tissue Slide (H&amp;E)</t>
  </si>
  <si>
    <t>Fixed Tissue Slide (Stained-other)</t>
  </si>
  <si>
    <t>Fixed Tissue Slide (Stained-IHC)</t>
  </si>
  <si>
    <t>Fixed Tissue Slide (unstained sections)</t>
  </si>
  <si>
    <t>Fresh Tissue (cores)</t>
  </si>
  <si>
    <t>Frozen Tissue</t>
  </si>
  <si>
    <t>DNA</t>
  </si>
  <si>
    <t>cfDNA</t>
  </si>
  <si>
    <t>Whole blood</t>
  </si>
  <si>
    <t>Serum</t>
  </si>
  <si>
    <t xml:space="preserve">Plasma from STRECK DNA </t>
  </si>
  <si>
    <t>Plasma from STRECK RNA</t>
  </si>
  <si>
    <t>Plasma from EDTA</t>
  </si>
  <si>
    <t>Buffy coat from STRECK DNA</t>
  </si>
  <si>
    <t>Buffy coat from STRECK RNA</t>
  </si>
  <si>
    <t>Buffy coat from EDTA</t>
  </si>
  <si>
    <t>PBMCs from ACD</t>
  </si>
  <si>
    <t>NEOGEM</t>
  </si>
  <si>
    <t>SORBET</t>
  </si>
  <si>
    <t>SOLACE</t>
  </si>
  <si>
    <t>DCIS</t>
  </si>
  <si>
    <t>IBIS-I</t>
  </si>
  <si>
    <t>IBCSG 06</t>
  </si>
  <si>
    <t>IBCSG 07</t>
  </si>
  <si>
    <t>IBCSG 20-98</t>
  </si>
  <si>
    <t>IBCSG 22</t>
  </si>
  <si>
    <t>IBCSG 30</t>
  </si>
  <si>
    <t>SOFT</t>
  </si>
  <si>
    <t>TEXT</t>
  </si>
  <si>
    <t>SOLE</t>
  </si>
  <si>
    <t>Neo-Adj</t>
  </si>
  <si>
    <t>Metastatic</t>
  </si>
  <si>
    <t>TNBC</t>
  </si>
  <si>
    <t>HER2+</t>
  </si>
  <si>
    <t>HER2-</t>
  </si>
  <si>
    <t>Stage</t>
  </si>
  <si>
    <t>ER+/PR+</t>
  </si>
  <si>
    <t>ER-/PR-</t>
  </si>
  <si>
    <t>TRIAL</t>
  </si>
  <si>
    <t>TOTAL Samples</t>
  </si>
  <si>
    <t>Number Samples per Type</t>
  </si>
  <si>
    <t>Breast Cancer Subtypes</t>
  </si>
  <si>
    <t>Samples held by BCT with collaborative sponsor</t>
  </si>
  <si>
    <t>Yes</t>
  </si>
  <si>
    <t>No</t>
  </si>
  <si>
    <t>na</t>
  </si>
  <si>
    <t>ns</t>
  </si>
  <si>
    <t>II-III</t>
  </si>
  <si>
    <t>T2 (≥3cm only), T3-4, N0-1, M0</t>
  </si>
  <si>
    <t>Other</t>
  </si>
  <si>
    <t>Erβ +ve</t>
  </si>
  <si>
    <t>BRCA1/2; Ovarian cancer</t>
  </si>
  <si>
    <t>Prevention</t>
  </si>
  <si>
    <t>Early breast cancer</t>
  </si>
  <si>
    <t>IBCSG 13-93</t>
  </si>
  <si>
    <t>cT1-3, N0-1, M0</t>
  </si>
  <si>
    <t>Node positive</t>
  </si>
  <si>
    <t>T1a,b,c, T2, T3, or pT4; Nx, pN0, pSentN0, pN1, or pN2, and M0</t>
  </si>
  <si>
    <t>pT1, pT2 or pT3; pNx, pN0, pN1, pN2 or pN3</t>
  </si>
  <si>
    <t>Scroll to right to view breast cancer subtypes</t>
  </si>
  <si>
    <t>PALLAS</t>
  </si>
  <si>
    <t>Samples held by collaborative sponsor</t>
  </si>
  <si>
    <t>PENELOPE-B</t>
  </si>
  <si>
    <t>https://www.gbg.de/en/research/trafo.php</t>
  </si>
  <si>
    <t>Samples from BCT trials</t>
  </si>
  <si>
    <t>To date, samples have been available through targeted calls for research proposals</t>
  </si>
  <si>
    <t>Click on the Trial Name below for further information related to translational samples.
Samples are available for research after publication of the main study results</t>
  </si>
  <si>
    <t>Plasma unspecified</t>
  </si>
  <si>
    <t>RNA</t>
  </si>
  <si>
    <t>Ascitic Fluid</t>
  </si>
  <si>
    <t>Number of paticipants in control arm</t>
  </si>
  <si>
    <t>Number of paticipants in test arm/s</t>
  </si>
  <si>
    <t>Trial snapshot</t>
  </si>
  <si>
    <t>NACT +/- ET (AI)</t>
  </si>
  <si>
    <t>Adj Letrozole: SOC v &gt;4 years AI</t>
  </si>
  <si>
    <t>Recurrence events on trial</t>
  </si>
  <si>
    <t xml:space="preserve">NACT </t>
  </si>
  <si>
    <t>12 (@ 24m)</t>
  </si>
  <si>
    <t>mBC HER2+ (+/- palbo)</t>
  </si>
  <si>
    <t>ER+ extended ET</t>
  </si>
  <si>
    <t>Pre-Tx:Post-Tx blocks</t>
  </si>
  <si>
    <t>e.g. 100:230</t>
  </si>
  <si>
    <t>pCR rate if NACT</t>
  </si>
  <si>
    <t>0%:7.4%</t>
  </si>
  <si>
    <t>N/A</t>
  </si>
  <si>
    <t>45 (NACT only)</t>
  </si>
  <si>
    <t>89 (NACT + ET)</t>
  </si>
  <si>
    <t>-</t>
  </si>
  <si>
    <t>179 (observation)</t>
  </si>
  <si>
    <t>181 (&gt; 4 yrs AI)</t>
  </si>
  <si>
    <t xml:space="preserve"> mTNBC; ERa-; ERb+</t>
  </si>
  <si>
    <t>mTNBC or HGSOC; BRCA1/2</t>
  </si>
  <si>
    <t>DCIS; adj RT; tamoxifen</t>
  </si>
  <si>
    <t>Adj; Node positive; not suit ET alone</t>
  </si>
  <si>
    <t>Low dose CTx after adj induction CTx; ER-/PR-</t>
  </si>
  <si>
    <t>Exemestane vs anastrozole; post-men; HR-pos</t>
  </si>
  <si>
    <t>Number BCT Participants per Study</t>
  </si>
  <si>
    <t>Total participants (non-BCT study)</t>
  </si>
  <si>
    <t>TRIAL INFORMATION</t>
  </si>
  <si>
    <t>Prevention in high risk; tamoxifen vs placebo</t>
  </si>
  <si>
    <t xml:space="preserve">Adj; Node positive; operable bc
BCS + RT  </t>
  </si>
  <si>
    <t>718 (BCS + RT)</t>
  </si>
  <si>
    <t>285 (BCS + RT)</t>
  </si>
  <si>
    <t>8-9% (pre/peri)
3-6% (post)
Within 4 yrs</t>
  </si>
  <si>
    <t>968 (A or AC)</t>
  </si>
  <si>
    <t>1919 (A-T or AT)</t>
  </si>
  <si>
    <t>ER+; node +; adj Docetaxel</t>
  </si>
  <si>
    <t>Number BCT Participants providing samples</t>
  </si>
  <si>
    <t>539 (no CMM)</t>
  </si>
  <si>
    <t>542 (CMM)</t>
  </si>
  <si>
    <t>3789 (exe)</t>
  </si>
  <si>
    <t>3787 (anas)</t>
  </si>
  <si>
    <t>ER+; OFS; exemestane; pre-meno</t>
  </si>
  <si>
    <t>1021 (tam)</t>
  </si>
  <si>
    <t>1024 (tam +OFS)
1021 (exe + OFS)</t>
  </si>
  <si>
    <t>1334 (tam + OFS)</t>
  </si>
  <si>
    <t>1338 (exe+ OFS)</t>
  </si>
  <si>
    <t>2426 (continuous letrozole)</t>
  </si>
  <si>
    <t>544 (no add Tx)</t>
  </si>
  <si>
    <t>567 (tam only)
265 (RT only)
347 (tam + RT)</t>
  </si>
  <si>
    <t>622 (CTx only)</t>
  </si>
  <si>
    <t>624 (CTx + tam x 5yrs)</t>
  </si>
  <si>
    <t>2425 (intermittent letrozole)</t>
  </si>
  <si>
    <t>305:3</t>
  </si>
  <si>
    <t>203:385</t>
  </si>
  <si>
    <t>140:755</t>
  </si>
  <si>
    <t>Pre-Tx only</t>
  </si>
  <si>
    <t>26:6;
diagnostic:metastatic</t>
  </si>
  <si>
    <t>PROSPECT</t>
  </si>
  <si>
    <t>Omission of RT (de-escalation)</t>
  </si>
  <si>
    <t>cT1N0 - eligible; pT1N0 or N1mi omit RT</t>
  </si>
  <si>
    <r>
      <t xml:space="preserve">2 </t>
    </r>
    <r>
      <rPr>
        <sz val="9"/>
        <color theme="3"/>
        <rFont val="Calibri"/>
        <family val="2"/>
        <scheme val="minor"/>
      </rPr>
      <t>(1 @ 4.5yrs; 1 @ 7.5yrs)</t>
    </r>
  </si>
  <si>
    <t>KEY: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</si>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</sst>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Roboto"/>
    </font>
    <font>
      <b/>
      <sz val="11"/>
      <color theme="7" tint="0.39997558519241921"/>
      <name val="Roboto"/>
    </font>
    <font>
      <b/>
      <sz val="11"/>
      <color theme="9" tint="-0.499984740745262"/>
      <name val="Roboto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i/>
      <sz val="9"/>
      <name val="Calibri"/>
      <family val="2"/>
      <scheme val="minor"/>
    </font>
    <font>
      <sz val="12"/>
      <color theme="3"/>
      <name val="Calibri"/>
      <family val="2"/>
      <scheme val="minor"/>
    </font>
    <font>
      <i/>
      <sz val="12"/>
      <color theme="3"/>
      <name val="Calibri"/>
      <family val="2"/>
      <scheme val="minor"/>
    </font>
    <font>
      <i/>
      <sz val="9"/>
      <color theme="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5" tint="0.79995117038483843"/>
      </patternFill>
    </fill>
    <fill>
      <patternFill patternType="solid">
        <fgColor rgb="FFDEF3F6"/>
        <bgColor indexed="64"/>
      </patternFill>
    </fill>
    <fill>
      <patternFill patternType="solid">
        <fgColor rgb="FFB1E2E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8" fillId="5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wrapText="1"/>
    </xf>
    <xf numFmtId="0" fontId="2" fillId="4" borderId="5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10" fillId="2" borderId="0" xfId="0" applyFont="1" applyFill="1"/>
    <xf numFmtId="0" fontId="2" fillId="2" borderId="0" xfId="0" applyFont="1" applyFill="1"/>
    <xf numFmtId="0" fontId="11" fillId="2" borderId="0" xfId="1" applyFill="1"/>
    <xf numFmtId="0" fontId="16" fillId="2" borderId="0" xfId="0" applyFont="1" applyFill="1"/>
    <xf numFmtId="0" fontId="17" fillId="2" borderId="0" xfId="0" applyFont="1" applyFill="1"/>
    <xf numFmtId="0" fontId="14" fillId="2" borderId="0" xfId="0" applyFont="1" applyFill="1" applyAlignment="1">
      <alignment horizontal="left" wrapText="1"/>
    </xf>
    <xf numFmtId="0" fontId="18" fillId="6" borderId="5" xfId="0" applyFont="1" applyFill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5" fillId="2" borderId="2" xfId="0" applyFont="1" applyFill="1" applyBorder="1" applyAlignment="1">
      <alignment wrapText="1"/>
    </xf>
    <xf numFmtId="0" fontId="20" fillId="2" borderId="5" xfId="1" applyFont="1" applyFill="1" applyBorder="1" applyAlignment="1">
      <alignment horizontal="center" wrapText="1"/>
    </xf>
    <xf numFmtId="0" fontId="20" fillId="4" borderId="5" xfId="1" applyFont="1" applyFill="1" applyBorder="1" applyAlignment="1">
      <alignment horizontal="center" wrapText="1"/>
    </xf>
    <xf numFmtId="0" fontId="21" fillId="4" borderId="5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9" fontId="20" fillId="2" borderId="5" xfId="0" applyNumberFormat="1" applyFont="1" applyFill="1" applyBorder="1" applyAlignment="1">
      <alignment horizontal="center" wrapText="1"/>
    </xf>
    <xf numFmtId="0" fontId="20" fillId="4" borderId="5" xfId="0" applyFont="1" applyFill="1" applyBorder="1" applyAlignment="1">
      <alignment horizontal="center" wrapText="1"/>
    </xf>
    <xf numFmtId="0" fontId="22" fillId="4" borderId="5" xfId="0" applyFont="1" applyFill="1" applyBorder="1" applyAlignment="1">
      <alignment horizontal="center" wrapText="1"/>
    </xf>
    <xf numFmtId="0" fontId="21" fillId="4" borderId="5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21" fillId="2" borderId="5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46" fontId="20" fillId="4" borderId="5" xfId="1" quotePrefix="1" applyNumberFormat="1" applyFont="1" applyFill="1" applyBorder="1" applyAlignment="1">
      <alignment horizontal="center" wrapText="1"/>
    </xf>
    <xf numFmtId="0" fontId="20" fillId="2" borderId="15" xfId="0" quotePrefix="1" applyFont="1" applyFill="1" applyBorder="1" applyAlignment="1">
      <alignment horizontal="center" wrapText="1"/>
    </xf>
    <xf numFmtId="0" fontId="20" fillId="2" borderId="5" xfId="0" quotePrefix="1" applyFont="1" applyFill="1" applyBorder="1" applyAlignment="1">
      <alignment horizontal="center" wrapText="1"/>
    </xf>
    <xf numFmtId="0" fontId="22" fillId="2" borderId="5" xfId="0" quotePrefix="1" applyFont="1" applyFill="1" applyBorder="1" applyAlignment="1">
      <alignment horizontal="center" wrapText="1"/>
    </xf>
    <xf numFmtId="0" fontId="2" fillId="4" borderId="12" xfId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wrapText="1"/>
    </xf>
    <xf numFmtId="0" fontId="26" fillId="4" borderId="1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27" fillId="4" borderId="14" xfId="0" applyFont="1" applyFill="1" applyBorder="1" applyAlignment="1">
      <alignment horizontal="center" wrapText="1"/>
    </xf>
    <xf numFmtId="0" fontId="7" fillId="2" borderId="0" xfId="0" applyFont="1" applyFill="1"/>
    <xf numFmtId="0" fontId="28" fillId="4" borderId="5" xfId="0" applyFont="1" applyFill="1" applyBorder="1" applyAlignment="1">
      <alignment horizont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wrapText="1"/>
    </xf>
    <xf numFmtId="0" fontId="13" fillId="9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23" fillId="12" borderId="13" xfId="0" applyFont="1" applyFill="1" applyBorder="1" applyAlignment="1">
      <alignment horizontal="center" wrapText="1"/>
    </xf>
    <xf numFmtId="0" fontId="23" fillId="12" borderId="14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EF3F6"/>
      <color rgb="FFB1E2E9"/>
      <color rgb="FF76CE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CT Custom 1">
      <a:dk1>
        <a:srgbClr val="000000"/>
      </a:dk1>
      <a:lt1>
        <a:srgbClr val="FFFFFF"/>
      </a:lt1>
      <a:dk2>
        <a:srgbClr val="560089"/>
      </a:dk2>
      <a:lt2>
        <a:srgbClr val="EC008C"/>
      </a:lt2>
      <a:accent1>
        <a:srgbClr val="EC008C"/>
      </a:accent1>
      <a:accent2>
        <a:srgbClr val="FF6997"/>
      </a:accent2>
      <a:accent3>
        <a:srgbClr val="560089"/>
      </a:accent3>
      <a:accent4>
        <a:srgbClr val="990099"/>
      </a:accent4>
      <a:accent5>
        <a:srgbClr val="F140A9"/>
      </a:accent5>
      <a:accent6>
        <a:srgbClr val="F48DAE"/>
      </a:accent6>
      <a:hlink>
        <a:srgbClr val="0707B7"/>
      </a:hlink>
      <a:folHlink>
        <a:srgbClr val="76CED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reastcancertrials.org.au/trials/ibis-i/" TargetMode="External"/><Relationship Id="rId13" Type="http://schemas.openxmlformats.org/officeDocument/2006/relationships/hyperlink" Target="https://www.breastcancertrials.org.au/trials/ibcsg-22-00/" TargetMode="External"/><Relationship Id="rId18" Type="http://schemas.openxmlformats.org/officeDocument/2006/relationships/hyperlink" Target="https://www.gbg.de/en/research/trafo.php" TargetMode="External"/><Relationship Id="rId3" Type="http://schemas.openxmlformats.org/officeDocument/2006/relationships/hyperlink" Target="https://www.breastcancertrials.org.au/trials/later/" TargetMode="External"/><Relationship Id="rId7" Type="http://schemas.openxmlformats.org/officeDocument/2006/relationships/hyperlink" Target="https://www.breastcancertrials.org.au/trials/anz-9002/" TargetMode="External"/><Relationship Id="rId12" Type="http://schemas.openxmlformats.org/officeDocument/2006/relationships/hyperlink" Target="https://www.breastcancertrials.org.au/trials/big-2-98/" TargetMode="External"/><Relationship Id="rId17" Type="http://schemas.openxmlformats.org/officeDocument/2006/relationships/hyperlink" Target="https://www.breastcancertrials.org.au/trials/sole/" TargetMode="External"/><Relationship Id="rId2" Type="http://schemas.openxmlformats.org/officeDocument/2006/relationships/hyperlink" Target="https://www.breastcancertrials.org.au/trials/eliminate/" TargetMode="External"/><Relationship Id="rId16" Type="http://schemas.openxmlformats.org/officeDocument/2006/relationships/hyperlink" Target="https://www.breastcancertrials.org.au/trials/text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reastcancertrials.org.au/trials/patina/" TargetMode="External"/><Relationship Id="rId6" Type="http://schemas.openxmlformats.org/officeDocument/2006/relationships/hyperlink" Target="https://www.breastcancertrials.org.au/trials/solace/" TargetMode="External"/><Relationship Id="rId11" Type="http://schemas.openxmlformats.org/officeDocument/2006/relationships/hyperlink" Target="https://www.breastcancertrials.org.au/trials/ibcsg-13-93/" TargetMode="External"/><Relationship Id="rId5" Type="http://schemas.openxmlformats.org/officeDocument/2006/relationships/hyperlink" Target="https://www.breastcancertrials.org.au/trials/sorbet/" TargetMode="External"/><Relationship Id="rId15" Type="http://schemas.openxmlformats.org/officeDocument/2006/relationships/hyperlink" Target="https://www.breastcancertrials.org.au/trials/soft/" TargetMode="External"/><Relationship Id="rId10" Type="http://schemas.openxmlformats.org/officeDocument/2006/relationships/hyperlink" Target="https://www.breastcancertrials.org.au/trials/ibcsg-vii/" TargetMode="External"/><Relationship Id="rId19" Type="http://schemas.openxmlformats.org/officeDocument/2006/relationships/hyperlink" Target="https://www.breastcancertrials.org.au/trials/prospect/" TargetMode="External"/><Relationship Id="rId4" Type="http://schemas.openxmlformats.org/officeDocument/2006/relationships/hyperlink" Target="https://www.breastcancertrials.org.au/trials/neo-gem/" TargetMode="External"/><Relationship Id="rId9" Type="http://schemas.openxmlformats.org/officeDocument/2006/relationships/hyperlink" Target="https://www.breastcancertrials.org.au/trials/ibcsg-vi/" TargetMode="External"/><Relationship Id="rId14" Type="http://schemas.openxmlformats.org/officeDocument/2006/relationships/hyperlink" Target="https://www.breastcancertrials.org.au/trials/ma-2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D3E7D-8ED9-413D-A424-D8468E270C3C}">
  <dimension ref="A1:BC134"/>
  <sheetViews>
    <sheetView tabSelected="1" workbookViewId="0">
      <pane xSplit="1" ySplit="4" topLeftCell="B10" activePane="bottomRight" state="frozen"/>
      <selection pane="topRight" activeCell="B1" sqref="B1"/>
      <selection pane="bottomLeft" activeCell="A4" sqref="A4"/>
      <selection pane="bottomRight" activeCell="M22" sqref="M22"/>
    </sheetView>
  </sheetViews>
  <sheetFormatPr defaultColWidth="8.85546875" defaultRowHeight="15" x14ac:dyDescent="0.25"/>
  <cols>
    <col min="1" max="2" width="24.42578125" customWidth="1"/>
    <col min="3" max="5" width="11" customWidth="1"/>
    <col min="6" max="6" width="18.140625" customWidth="1"/>
    <col min="7" max="10" width="17.85546875" customWidth="1"/>
    <col min="11" max="11" width="12.140625" customWidth="1"/>
    <col min="12" max="13" width="13.7109375" style="1" customWidth="1"/>
    <col min="14" max="14" width="18.28515625" style="1" customWidth="1"/>
    <col min="15" max="15" width="18.85546875" style="1" customWidth="1"/>
    <col min="16" max="16" width="20.85546875" style="1" customWidth="1"/>
    <col min="17" max="32" width="13.7109375" style="1" customWidth="1"/>
    <col min="33" max="33" width="11.42578125" customWidth="1"/>
    <col min="34" max="34" width="15.7109375" customWidth="1"/>
    <col min="40" max="40" width="18.42578125" customWidth="1"/>
    <col min="41" max="41" width="19.42578125" style="1" customWidth="1"/>
    <col min="42" max="55" width="9.140625" style="29"/>
  </cols>
  <sheetData>
    <row r="1" spans="1:41" s="29" customFormat="1" ht="38.25" customHeight="1" thickBot="1" x14ac:dyDescent="0.3">
      <c r="A1" s="67" t="s">
        <v>70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36"/>
      <c r="U1" s="36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O1" s="30"/>
    </row>
    <row r="2" spans="1:41" ht="44.25" customHeight="1" x14ac:dyDescent="0.25">
      <c r="A2" s="39" t="s">
        <v>63</v>
      </c>
      <c r="B2" s="73" t="s">
        <v>102</v>
      </c>
      <c r="C2" s="74"/>
      <c r="D2" s="74"/>
      <c r="E2" s="74"/>
      <c r="F2" s="74"/>
      <c r="G2" s="74"/>
      <c r="H2" s="74"/>
      <c r="I2" s="74"/>
      <c r="J2" s="74"/>
      <c r="K2" s="75"/>
      <c r="L2" s="68" t="s">
        <v>44</v>
      </c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4" t="s">
        <v>45</v>
      </c>
      <c r="AH2" s="65"/>
      <c r="AI2" s="65"/>
      <c r="AJ2" s="65"/>
      <c r="AK2" s="65"/>
      <c r="AL2" s="65"/>
      <c r="AM2" s="65"/>
      <c r="AN2" s="65"/>
      <c r="AO2" s="66"/>
    </row>
    <row r="3" spans="1:41" ht="54" customHeight="1" x14ac:dyDescent="0.25">
      <c r="A3" s="69" t="s">
        <v>42</v>
      </c>
      <c r="B3" s="71" t="s">
        <v>76</v>
      </c>
      <c r="C3" s="70" t="s">
        <v>101</v>
      </c>
      <c r="D3" s="70" t="s">
        <v>100</v>
      </c>
      <c r="E3" s="70" t="s">
        <v>111</v>
      </c>
      <c r="F3" s="76" t="s">
        <v>74</v>
      </c>
      <c r="G3" s="76" t="s">
        <v>75</v>
      </c>
      <c r="H3" s="76" t="s">
        <v>86</v>
      </c>
      <c r="I3" s="76" t="s">
        <v>79</v>
      </c>
      <c r="J3" s="37" t="s">
        <v>84</v>
      </c>
      <c r="K3" s="20" t="s">
        <v>43</v>
      </c>
      <c r="L3" s="3" t="s">
        <v>3</v>
      </c>
      <c r="M3" s="3" t="s">
        <v>4</v>
      </c>
      <c r="N3" s="3" t="s">
        <v>5</v>
      </c>
      <c r="O3" s="3" t="s">
        <v>6</v>
      </c>
      <c r="P3" s="3" t="s">
        <v>7</v>
      </c>
      <c r="Q3" s="3" t="s">
        <v>8</v>
      </c>
      <c r="R3" s="3" t="s">
        <v>9</v>
      </c>
      <c r="S3" s="3" t="s">
        <v>10</v>
      </c>
      <c r="T3" s="3" t="s">
        <v>72</v>
      </c>
      <c r="U3" s="3" t="s">
        <v>73</v>
      </c>
      <c r="V3" s="3" t="s">
        <v>11</v>
      </c>
      <c r="W3" s="3" t="s">
        <v>12</v>
      </c>
      <c r="X3" s="3" t="s">
        <v>13</v>
      </c>
      <c r="Y3" s="3" t="s">
        <v>71</v>
      </c>
      <c r="Z3" s="3" t="s">
        <v>14</v>
      </c>
      <c r="AA3" s="3" t="s">
        <v>15</v>
      </c>
      <c r="AB3" s="3" t="s">
        <v>16</v>
      </c>
      <c r="AC3" s="3" t="s">
        <v>17</v>
      </c>
      <c r="AD3" s="3" t="s">
        <v>18</v>
      </c>
      <c r="AE3" s="3" t="s">
        <v>19</v>
      </c>
      <c r="AF3" s="3" t="s">
        <v>20</v>
      </c>
      <c r="AG3" s="26" t="s">
        <v>34</v>
      </c>
      <c r="AH3" s="26" t="s">
        <v>35</v>
      </c>
      <c r="AI3" s="26" t="s">
        <v>36</v>
      </c>
      <c r="AJ3" s="26" t="s">
        <v>40</v>
      </c>
      <c r="AK3" s="26" t="s">
        <v>37</v>
      </c>
      <c r="AL3" s="26" t="s">
        <v>41</v>
      </c>
      <c r="AM3" s="26" t="s">
        <v>38</v>
      </c>
      <c r="AN3" s="27" t="s">
        <v>39</v>
      </c>
      <c r="AO3" s="28" t="s">
        <v>53</v>
      </c>
    </row>
    <row r="4" spans="1:41" ht="15.75" customHeight="1" x14ac:dyDescent="0.25">
      <c r="A4" s="69"/>
      <c r="B4" s="72"/>
      <c r="C4" s="70"/>
      <c r="D4" s="70"/>
      <c r="E4" s="70"/>
      <c r="F4" s="77"/>
      <c r="G4" s="77"/>
      <c r="H4" s="77"/>
      <c r="I4" s="77"/>
      <c r="J4" s="38" t="s">
        <v>85</v>
      </c>
      <c r="K4" s="18">
        <f>SUM(K5:K22)</f>
        <v>27613</v>
      </c>
      <c r="L4" s="4">
        <f t="shared" ref="L4:AF4" si="0">SUM(L6:L22)</f>
        <v>2109</v>
      </c>
      <c r="M4" s="4">
        <f t="shared" si="0"/>
        <v>225</v>
      </c>
      <c r="N4" s="4">
        <f t="shared" si="0"/>
        <v>368</v>
      </c>
      <c r="O4" s="4">
        <f t="shared" si="0"/>
        <v>0</v>
      </c>
      <c r="P4" s="4">
        <f t="shared" si="0"/>
        <v>9083</v>
      </c>
      <c r="Q4" s="4">
        <f t="shared" si="0"/>
        <v>0</v>
      </c>
      <c r="R4" s="4">
        <f t="shared" si="0"/>
        <v>647</v>
      </c>
      <c r="S4" s="4">
        <f t="shared" si="0"/>
        <v>138</v>
      </c>
      <c r="T4" s="4">
        <f t="shared" si="0"/>
        <v>0</v>
      </c>
      <c r="U4" s="4">
        <f t="shared" si="0"/>
        <v>18</v>
      </c>
      <c r="V4" s="4">
        <f t="shared" si="0"/>
        <v>0</v>
      </c>
      <c r="W4" s="4">
        <f t="shared" si="0"/>
        <v>7819</v>
      </c>
      <c r="X4" s="4">
        <f t="shared" si="0"/>
        <v>2555</v>
      </c>
      <c r="Y4" s="4">
        <f t="shared" si="0"/>
        <v>121</v>
      </c>
      <c r="Z4" s="4">
        <f t="shared" si="0"/>
        <v>67</v>
      </c>
      <c r="AA4" s="4">
        <f t="shared" si="0"/>
        <v>920</v>
      </c>
      <c r="AB4" s="4">
        <f t="shared" si="0"/>
        <v>0</v>
      </c>
      <c r="AC4" s="4">
        <f t="shared" si="0"/>
        <v>1781</v>
      </c>
      <c r="AD4" s="4">
        <f t="shared" si="0"/>
        <v>1742</v>
      </c>
      <c r="AE4" s="4">
        <f t="shared" si="0"/>
        <v>1</v>
      </c>
      <c r="AF4" s="4">
        <f t="shared" si="0"/>
        <v>0</v>
      </c>
      <c r="AG4" s="6"/>
      <c r="AH4" s="6"/>
      <c r="AI4" s="6"/>
      <c r="AJ4" s="6"/>
      <c r="AK4" s="6"/>
      <c r="AL4" s="6"/>
      <c r="AM4" s="6"/>
      <c r="AN4" s="9"/>
      <c r="AO4" s="24"/>
    </row>
    <row r="5" spans="1:41" ht="45" customHeight="1" x14ac:dyDescent="0.25">
      <c r="A5" s="57" t="s">
        <v>132</v>
      </c>
      <c r="B5" s="41" t="s">
        <v>133</v>
      </c>
      <c r="C5" s="58" t="s">
        <v>88</v>
      </c>
      <c r="D5" s="58">
        <v>201</v>
      </c>
      <c r="E5" s="58">
        <v>9</v>
      </c>
      <c r="F5" s="59" t="s">
        <v>91</v>
      </c>
      <c r="G5" s="59">
        <v>201</v>
      </c>
      <c r="H5" s="61" t="s">
        <v>88</v>
      </c>
      <c r="I5" s="59" t="s">
        <v>135</v>
      </c>
      <c r="J5" s="47" t="s">
        <v>88</v>
      </c>
      <c r="K5" s="21">
        <f t="shared" ref="K5:K22" si="1">SUM(L5:AF5)</f>
        <v>19</v>
      </c>
      <c r="L5" s="60">
        <v>7</v>
      </c>
      <c r="M5" s="60">
        <v>0</v>
      </c>
      <c r="N5" s="60">
        <v>0</v>
      </c>
      <c r="O5" s="60">
        <v>0</v>
      </c>
      <c r="P5" s="60">
        <v>12</v>
      </c>
      <c r="Q5" s="60">
        <v>0</v>
      </c>
      <c r="R5" s="60">
        <v>0</v>
      </c>
      <c r="S5" s="60">
        <v>0</v>
      </c>
      <c r="T5" s="60">
        <v>0</v>
      </c>
      <c r="U5" s="60">
        <v>0</v>
      </c>
      <c r="V5" s="60">
        <v>0</v>
      </c>
      <c r="W5" s="60">
        <v>0</v>
      </c>
      <c r="X5" s="60">
        <v>0</v>
      </c>
      <c r="Y5" s="60">
        <v>0</v>
      </c>
      <c r="Z5" s="60">
        <v>0</v>
      </c>
      <c r="AA5" s="60">
        <v>0</v>
      </c>
      <c r="AB5" s="60">
        <v>0</v>
      </c>
      <c r="AC5" s="60">
        <v>0</v>
      </c>
      <c r="AD5" s="60">
        <v>0</v>
      </c>
      <c r="AE5" s="60">
        <v>0</v>
      </c>
      <c r="AF5" s="60">
        <v>0</v>
      </c>
      <c r="AG5" s="22" t="s">
        <v>48</v>
      </c>
      <c r="AH5" s="22" t="s">
        <v>48</v>
      </c>
      <c r="AI5" s="22" t="s">
        <v>48</v>
      </c>
      <c r="AJ5" s="22" t="s">
        <v>47</v>
      </c>
      <c r="AK5" s="22" t="s">
        <v>47</v>
      </c>
      <c r="AL5" s="22" t="s">
        <v>49</v>
      </c>
      <c r="AM5" s="22" t="s">
        <v>49</v>
      </c>
      <c r="AN5" s="23" t="s">
        <v>50</v>
      </c>
      <c r="AO5" s="25" t="s">
        <v>134</v>
      </c>
    </row>
    <row r="6" spans="1:41" x14ac:dyDescent="0.25">
      <c r="A6" s="13" t="s">
        <v>1</v>
      </c>
      <c r="B6" s="40" t="s">
        <v>77</v>
      </c>
      <c r="C6" s="17" t="s">
        <v>88</v>
      </c>
      <c r="D6" s="17">
        <v>132</v>
      </c>
      <c r="E6" s="17">
        <v>139</v>
      </c>
      <c r="F6" s="44" t="s">
        <v>89</v>
      </c>
      <c r="G6" s="44" t="s">
        <v>90</v>
      </c>
      <c r="H6" s="45" t="s">
        <v>87</v>
      </c>
      <c r="I6" s="44" t="s">
        <v>88</v>
      </c>
      <c r="J6" s="54" t="s">
        <v>128</v>
      </c>
      <c r="K6" s="19">
        <f t="shared" si="1"/>
        <v>5356</v>
      </c>
      <c r="L6" s="2">
        <v>499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356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58</v>
      </c>
      <c r="AA6" s="2">
        <v>920</v>
      </c>
      <c r="AB6" s="2">
        <v>0</v>
      </c>
      <c r="AC6" s="2">
        <v>1781</v>
      </c>
      <c r="AD6" s="2">
        <v>1742</v>
      </c>
      <c r="AE6" s="2">
        <v>0</v>
      </c>
      <c r="AF6" s="2">
        <v>0</v>
      </c>
      <c r="AG6" s="7" t="s">
        <v>47</v>
      </c>
      <c r="AH6" s="7" t="s">
        <v>48</v>
      </c>
      <c r="AI6" s="7" t="s">
        <v>48</v>
      </c>
      <c r="AJ6" s="7" t="s">
        <v>47</v>
      </c>
      <c r="AK6" s="7" t="s">
        <v>48</v>
      </c>
      <c r="AL6" s="7" t="s">
        <v>48</v>
      </c>
      <c r="AM6" s="7" t="s">
        <v>47</v>
      </c>
      <c r="AN6" s="10" t="s">
        <v>51</v>
      </c>
      <c r="AO6" s="8"/>
    </row>
    <row r="7" spans="1:41" ht="30" x14ac:dyDescent="0.25">
      <c r="A7" s="14" t="s">
        <v>2</v>
      </c>
      <c r="B7" s="41" t="s">
        <v>78</v>
      </c>
      <c r="C7" s="16" t="s">
        <v>88</v>
      </c>
      <c r="D7" s="16">
        <v>358</v>
      </c>
      <c r="E7" s="16">
        <v>358</v>
      </c>
      <c r="F7" s="46" t="s">
        <v>92</v>
      </c>
      <c r="G7" s="46" t="s">
        <v>93</v>
      </c>
      <c r="H7" s="47" t="s">
        <v>88</v>
      </c>
      <c r="I7" s="41">
        <v>38</v>
      </c>
      <c r="J7" s="53" t="s">
        <v>127</v>
      </c>
      <c r="K7" s="21">
        <f t="shared" si="1"/>
        <v>10371</v>
      </c>
      <c r="L7" s="5">
        <v>307</v>
      </c>
      <c r="M7" s="5">
        <v>1</v>
      </c>
      <c r="N7" s="5">
        <v>22</v>
      </c>
      <c r="O7" s="5">
        <v>0</v>
      </c>
      <c r="P7" s="5">
        <v>2222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7819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22" t="s">
        <v>48</v>
      </c>
      <c r="AH7" s="22" t="s">
        <v>48</v>
      </c>
      <c r="AI7" s="22" t="s">
        <v>48</v>
      </c>
      <c r="AJ7" s="22" t="s">
        <v>47</v>
      </c>
      <c r="AK7" s="22" t="s">
        <v>49</v>
      </c>
      <c r="AL7" s="22" t="s">
        <v>48</v>
      </c>
      <c r="AM7" s="22" t="s">
        <v>49</v>
      </c>
      <c r="AN7" s="23" t="s">
        <v>50</v>
      </c>
      <c r="AO7" s="25"/>
    </row>
    <row r="8" spans="1:41" ht="37.5" customHeight="1" x14ac:dyDescent="0.25">
      <c r="A8" s="13" t="s">
        <v>21</v>
      </c>
      <c r="B8" s="40" t="s">
        <v>80</v>
      </c>
      <c r="C8" s="17" t="s">
        <v>88</v>
      </c>
      <c r="D8" s="17">
        <v>81</v>
      </c>
      <c r="E8" s="17">
        <v>81</v>
      </c>
      <c r="F8" s="44" t="s">
        <v>91</v>
      </c>
      <c r="G8" s="44">
        <v>81</v>
      </c>
      <c r="H8" s="45">
        <v>0.26</v>
      </c>
      <c r="I8" s="44" t="s">
        <v>81</v>
      </c>
      <c r="J8" s="55" t="s">
        <v>129</v>
      </c>
      <c r="K8" s="19">
        <f t="shared" si="1"/>
        <v>3919</v>
      </c>
      <c r="L8" s="2">
        <v>911</v>
      </c>
      <c r="M8" s="2">
        <v>0</v>
      </c>
      <c r="N8" s="2">
        <v>0</v>
      </c>
      <c r="O8" s="2">
        <v>0</v>
      </c>
      <c r="P8" s="2">
        <v>447</v>
      </c>
      <c r="Q8" s="2">
        <v>0</v>
      </c>
      <c r="R8" s="2">
        <v>280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2281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7" t="s">
        <v>47</v>
      </c>
      <c r="AH8" s="7" t="s">
        <v>48</v>
      </c>
      <c r="AI8" s="7" t="s">
        <v>47</v>
      </c>
      <c r="AJ8" s="7" t="s">
        <v>47</v>
      </c>
      <c r="AK8" s="7" t="s">
        <v>47</v>
      </c>
      <c r="AL8" s="7" t="s">
        <v>47</v>
      </c>
      <c r="AM8" s="7" t="s">
        <v>47</v>
      </c>
      <c r="AN8" s="11" t="s">
        <v>50</v>
      </c>
      <c r="AO8" s="8" t="s">
        <v>52</v>
      </c>
    </row>
    <row r="9" spans="1:41" x14ac:dyDescent="0.25">
      <c r="A9" s="14" t="s">
        <v>22</v>
      </c>
      <c r="B9" s="41" t="s">
        <v>94</v>
      </c>
      <c r="C9" s="16" t="s">
        <v>88</v>
      </c>
      <c r="D9" s="16">
        <v>25</v>
      </c>
      <c r="E9" s="16">
        <v>5</v>
      </c>
      <c r="F9" s="46" t="s">
        <v>91</v>
      </c>
      <c r="G9" s="46">
        <v>5</v>
      </c>
      <c r="H9" s="47" t="s">
        <v>88</v>
      </c>
      <c r="I9" s="47" t="s">
        <v>88</v>
      </c>
      <c r="J9" s="47" t="s">
        <v>130</v>
      </c>
      <c r="K9" s="21">
        <f t="shared" si="1"/>
        <v>112</v>
      </c>
      <c r="L9" s="5">
        <v>11</v>
      </c>
      <c r="M9" s="5">
        <v>0</v>
      </c>
      <c r="N9" s="5">
        <v>16</v>
      </c>
      <c r="O9" s="5">
        <v>0</v>
      </c>
      <c r="P9" s="5">
        <v>85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22" t="s">
        <v>48</v>
      </c>
      <c r="AH9" s="22" t="s">
        <v>47</v>
      </c>
      <c r="AI9" s="22" t="s">
        <v>47</v>
      </c>
      <c r="AJ9" s="22" t="s">
        <v>48</v>
      </c>
      <c r="AK9" s="22" t="s">
        <v>48</v>
      </c>
      <c r="AL9" s="22" t="s">
        <v>49</v>
      </c>
      <c r="AM9" s="22" t="s">
        <v>49</v>
      </c>
      <c r="AN9" s="23" t="s">
        <v>50</v>
      </c>
      <c r="AO9" s="25" t="s">
        <v>54</v>
      </c>
    </row>
    <row r="10" spans="1:41" ht="45" x14ac:dyDescent="0.25">
      <c r="A10" s="13" t="s">
        <v>23</v>
      </c>
      <c r="B10" s="40" t="s">
        <v>95</v>
      </c>
      <c r="C10" s="17" t="s">
        <v>88</v>
      </c>
      <c r="D10" s="17">
        <v>31</v>
      </c>
      <c r="E10" s="17">
        <v>31</v>
      </c>
      <c r="F10" s="44" t="s">
        <v>91</v>
      </c>
      <c r="G10" s="44">
        <v>31</v>
      </c>
      <c r="H10" s="51" t="s">
        <v>88</v>
      </c>
      <c r="I10" s="51" t="s">
        <v>88</v>
      </c>
      <c r="J10" s="56" t="s">
        <v>131</v>
      </c>
      <c r="K10" s="19">
        <f t="shared" si="1"/>
        <v>673</v>
      </c>
      <c r="L10" s="2">
        <v>28</v>
      </c>
      <c r="M10" s="2">
        <v>0</v>
      </c>
      <c r="N10" s="2">
        <v>4</v>
      </c>
      <c r="O10" s="2">
        <v>0</v>
      </c>
      <c r="P10" s="2">
        <v>79</v>
      </c>
      <c r="Q10" s="2">
        <v>0</v>
      </c>
      <c r="R10" s="2">
        <v>11</v>
      </c>
      <c r="S10" s="2">
        <v>138</v>
      </c>
      <c r="T10" s="2">
        <v>0</v>
      </c>
      <c r="U10" s="2">
        <v>18</v>
      </c>
      <c r="V10" s="2">
        <v>0</v>
      </c>
      <c r="W10" s="2">
        <v>0</v>
      </c>
      <c r="X10" s="2">
        <v>274</v>
      </c>
      <c r="Y10" s="2">
        <v>121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7" t="s">
        <v>48</v>
      </c>
      <c r="AH10" s="7" t="s">
        <v>47</v>
      </c>
      <c r="AI10" s="7" t="s">
        <v>47</v>
      </c>
      <c r="AJ10" s="7" t="s">
        <v>48</v>
      </c>
      <c r="AK10" s="7" t="s">
        <v>48</v>
      </c>
      <c r="AL10" s="7" t="s">
        <v>49</v>
      </c>
      <c r="AM10" s="7" t="s">
        <v>49</v>
      </c>
      <c r="AN10" s="11" t="s">
        <v>50</v>
      </c>
      <c r="AO10" s="8" t="s">
        <v>55</v>
      </c>
    </row>
    <row r="11" spans="1:41" x14ac:dyDescent="0.25">
      <c r="A11" s="12" t="s">
        <v>0</v>
      </c>
      <c r="B11" s="42" t="s">
        <v>82</v>
      </c>
      <c r="C11" s="16">
        <v>518</v>
      </c>
      <c r="D11" s="16">
        <v>49</v>
      </c>
      <c r="E11" s="16">
        <v>52</v>
      </c>
      <c r="F11" s="63" t="s">
        <v>137</v>
      </c>
      <c r="G11" s="63" t="s">
        <v>137</v>
      </c>
      <c r="H11" s="49" t="s">
        <v>88</v>
      </c>
      <c r="I11" s="63" t="s">
        <v>137</v>
      </c>
      <c r="J11" s="49"/>
      <c r="K11" s="21">
        <f>SUM(L11:AF11)</f>
        <v>10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9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0</v>
      </c>
      <c r="AG11" s="22" t="s">
        <v>48</v>
      </c>
      <c r="AH11" s="22" t="s">
        <v>47</v>
      </c>
      <c r="AI11" s="22" t="s">
        <v>48</v>
      </c>
      <c r="AJ11" s="22" t="s">
        <v>47</v>
      </c>
      <c r="AK11" s="22" t="s">
        <v>47</v>
      </c>
      <c r="AL11" s="22" t="s">
        <v>48</v>
      </c>
      <c r="AM11" s="22" t="s">
        <v>48</v>
      </c>
      <c r="AN11" s="23" t="s">
        <v>50</v>
      </c>
      <c r="AO11" s="25"/>
    </row>
    <row r="12" spans="1:41" ht="45" x14ac:dyDescent="0.25">
      <c r="A12" s="15" t="s">
        <v>24</v>
      </c>
      <c r="B12" s="43" t="s">
        <v>96</v>
      </c>
      <c r="C12" s="17">
        <v>1701</v>
      </c>
      <c r="D12" s="17">
        <v>187</v>
      </c>
      <c r="E12" s="17">
        <v>136</v>
      </c>
      <c r="F12" s="50" t="s">
        <v>122</v>
      </c>
      <c r="G12" s="50" t="s">
        <v>123</v>
      </c>
      <c r="H12" s="52" t="s">
        <v>88</v>
      </c>
      <c r="I12" s="50" t="s">
        <v>88</v>
      </c>
      <c r="J12" s="50"/>
      <c r="K12" s="19">
        <f t="shared" si="1"/>
        <v>1125</v>
      </c>
      <c r="L12" s="2">
        <v>0</v>
      </c>
      <c r="M12" s="2">
        <v>0</v>
      </c>
      <c r="N12" s="2">
        <v>303</v>
      </c>
      <c r="O12" s="2">
        <v>0</v>
      </c>
      <c r="P12" s="2">
        <v>822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7" t="s">
        <v>49</v>
      </c>
      <c r="AH12" s="7" t="s">
        <v>49</v>
      </c>
      <c r="AI12" s="7" t="s">
        <v>49</v>
      </c>
      <c r="AJ12" s="7" t="s">
        <v>49</v>
      </c>
      <c r="AK12" s="7" t="s">
        <v>49</v>
      </c>
      <c r="AL12" s="7" t="s">
        <v>49</v>
      </c>
      <c r="AM12" s="7" t="s">
        <v>49</v>
      </c>
      <c r="AN12" s="11" t="s">
        <v>49</v>
      </c>
      <c r="AO12" s="8" t="s">
        <v>24</v>
      </c>
    </row>
    <row r="13" spans="1:41" ht="37.5" customHeight="1" x14ac:dyDescent="0.25">
      <c r="A13" s="12" t="s">
        <v>25</v>
      </c>
      <c r="B13" s="42" t="s">
        <v>103</v>
      </c>
      <c r="C13" s="16">
        <v>7154</v>
      </c>
      <c r="D13" s="16">
        <v>15</v>
      </c>
      <c r="E13" s="16">
        <v>15</v>
      </c>
      <c r="F13" s="48">
        <v>3575</v>
      </c>
      <c r="G13" s="48">
        <v>3579</v>
      </c>
      <c r="H13" s="49" t="s">
        <v>88</v>
      </c>
      <c r="I13" s="49" t="s">
        <v>88</v>
      </c>
      <c r="J13" s="49"/>
      <c r="K13" s="21">
        <f t="shared" si="1"/>
        <v>212</v>
      </c>
      <c r="L13" s="5">
        <v>5</v>
      </c>
      <c r="M13" s="5">
        <v>0</v>
      </c>
      <c r="N13" s="5">
        <v>2</v>
      </c>
      <c r="O13" s="5">
        <v>0</v>
      </c>
      <c r="P13" s="5">
        <v>205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22" t="s">
        <v>49</v>
      </c>
      <c r="AH13" s="22" t="s">
        <v>49</v>
      </c>
      <c r="AI13" s="22" t="s">
        <v>49</v>
      </c>
      <c r="AJ13" s="22" t="s">
        <v>49</v>
      </c>
      <c r="AK13" s="22" t="s">
        <v>49</v>
      </c>
      <c r="AL13" s="22" t="s">
        <v>49</v>
      </c>
      <c r="AM13" s="22" t="s">
        <v>49</v>
      </c>
      <c r="AN13" s="23" t="s">
        <v>49</v>
      </c>
      <c r="AO13" s="25" t="s">
        <v>56</v>
      </c>
    </row>
    <row r="14" spans="1:41" ht="45" x14ac:dyDescent="0.25">
      <c r="A14" s="15" t="s">
        <v>26</v>
      </c>
      <c r="B14" s="43" t="s">
        <v>104</v>
      </c>
      <c r="C14" s="17">
        <v>1554</v>
      </c>
      <c r="D14" s="17">
        <v>46</v>
      </c>
      <c r="E14" s="17">
        <v>46</v>
      </c>
      <c r="F14" s="50">
        <v>836</v>
      </c>
      <c r="G14" s="52" t="s">
        <v>105</v>
      </c>
      <c r="H14" s="52" t="s">
        <v>88</v>
      </c>
      <c r="I14" s="50" t="s">
        <v>107</v>
      </c>
      <c r="J14" s="50"/>
      <c r="K14" s="19">
        <f t="shared" si="1"/>
        <v>93</v>
      </c>
      <c r="L14" s="2">
        <v>93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7" t="s">
        <v>48</v>
      </c>
      <c r="AH14" s="7" t="s">
        <v>50</v>
      </c>
      <c r="AI14" s="7" t="s">
        <v>50</v>
      </c>
      <c r="AJ14" s="7" t="s">
        <v>50</v>
      </c>
      <c r="AK14" s="7" t="s">
        <v>50</v>
      </c>
      <c r="AL14" s="7" t="s">
        <v>50</v>
      </c>
      <c r="AM14" s="7" t="s">
        <v>50</v>
      </c>
      <c r="AN14" s="11" t="s">
        <v>50</v>
      </c>
      <c r="AO14" s="8" t="s">
        <v>57</v>
      </c>
    </row>
    <row r="15" spans="1:41" ht="45" x14ac:dyDescent="0.25">
      <c r="A15" s="12" t="s">
        <v>27</v>
      </c>
      <c r="B15" s="42" t="s">
        <v>104</v>
      </c>
      <c r="C15" s="16">
        <v>1266</v>
      </c>
      <c r="D15" s="16">
        <v>20</v>
      </c>
      <c r="E15" s="16">
        <v>20</v>
      </c>
      <c r="F15" s="48">
        <v>981</v>
      </c>
      <c r="G15" s="49" t="s">
        <v>106</v>
      </c>
      <c r="H15" s="49" t="s">
        <v>88</v>
      </c>
      <c r="I15" s="48" t="s">
        <v>107</v>
      </c>
      <c r="J15" s="48"/>
      <c r="K15" s="21">
        <f t="shared" si="1"/>
        <v>23</v>
      </c>
      <c r="L15" s="5">
        <v>23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22" t="s">
        <v>48</v>
      </c>
      <c r="AH15" s="22" t="s">
        <v>50</v>
      </c>
      <c r="AI15" s="22" t="s">
        <v>50</v>
      </c>
      <c r="AJ15" s="22" t="s">
        <v>50</v>
      </c>
      <c r="AK15" s="22" t="s">
        <v>50</v>
      </c>
      <c r="AL15" s="22" t="s">
        <v>50</v>
      </c>
      <c r="AM15" s="22" t="s">
        <v>50</v>
      </c>
      <c r="AN15" s="23" t="s">
        <v>50</v>
      </c>
      <c r="AO15" s="25" t="s">
        <v>57</v>
      </c>
    </row>
    <row r="16" spans="1:41" ht="30" x14ac:dyDescent="0.25">
      <c r="A16" s="15" t="s">
        <v>58</v>
      </c>
      <c r="B16" s="43" t="s">
        <v>97</v>
      </c>
      <c r="C16" s="17">
        <v>1246</v>
      </c>
      <c r="D16" s="17">
        <v>358</v>
      </c>
      <c r="E16" s="17">
        <v>7</v>
      </c>
      <c r="F16" s="50" t="s">
        <v>124</v>
      </c>
      <c r="G16" s="50" t="s">
        <v>125</v>
      </c>
      <c r="H16" s="52" t="s">
        <v>88</v>
      </c>
      <c r="I16" s="52" t="s">
        <v>88</v>
      </c>
      <c r="J16" s="52"/>
      <c r="K16" s="19">
        <f t="shared" si="1"/>
        <v>8</v>
      </c>
      <c r="L16" s="2">
        <v>8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7" t="s">
        <v>48</v>
      </c>
      <c r="AH16" s="7" t="s">
        <v>50</v>
      </c>
      <c r="AI16" s="7" t="s">
        <v>50</v>
      </c>
      <c r="AJ16" s="7" t="s">
        <v>50</v>
      </c>
      <c r="AK16" s="7" t="s">
        <v>50</v>
      </c>
      <c r="AL16" s="7" t="s">
        <v>50</v>
      </c>
      <c r="AM16" s="7" t="s">
        <v>50</v>
      </c>
      <c r="AN16" s="11" t="s">
        <v>50</v>
      </c>
      <c r="AO16" s="8" t="s">
        <v>60</v>
      </c>
    </row>
    <row r="17" spans="1:41" ht="30" x14ac:dyDescent="0.25">
      <c r="A17" s="12" t="s">
        <v>28</v>
      </c>
      <c r="B17" s="42" t="s">
        <v>110</v>
      </c>
      <c r="C17" s="16">
        <v>2887</v>
      </c>
      <c r="D17" s="16">
        <v>605</v>
      </c>
      <c r="E17" s="16">
        <v>1</v>
      </c>
      <c r="F17" s="48" t="s">
        <v>108</v>
      </c>
      <c r="G17" s="48" t="s">
        <v>109</v>
      </c>
      <c r="H17" s="49" t="s">
        <v>88</v>
      </c>
      <c r="I17" s="49" t="s">
        <v>88</v>
      </c>
      <c r="J17" s="49"/>
      <c r="K17" s="21">
        <f t="shared" si="1"/>
        <v>209</v>
      </c>
      <c r="L17" s="5">
        <v>197</v>
      </c>
      <c r="M17" s="5">
        <v>1</v>
      </c>
      <c r="N17" s="5">
        <v>0</v>
      </c>
      <c r="O17" s="5">
        <v>0</v>
      </c>
      <c r="P17" s="5">
        <v>11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22" t="s">
        <v>48</v>
      </c>
      <c r="AH17" s="22" t="s">
        <v>48</v>
      </c>
      <c r="AI17" s="22" t="s">
        <v>47</v>
      </c>
      <c r="AJ17" s="22" t="s">
        <v>47</v>
      </c>
      <c r="AK17" s="22" t="s">
        <v>47</v>
      </c>
      <c r="AL17" s="22" t="s">
        <v>47</v>
      </c>
      <c r="AM17" s="22" t="s">
        <v>47</v>
      </c>
      <c r="AN17" s="23" t="s">
        <v>50</v>
      </c>
      <c r="AO17" s="25" t="s">
        <v>59</v>
      </c>
    </row>
    <row r="18" spans="1:41" ht="60" x14ac:dyDescent="0.25">
      <c r="A18" s="15" t="s">
        <v>29</v>
      </c>
      <c r="B18" s="43" t="s">
        <v>98</v>
      </c>
      <c r="C18" s="17">
        <v>1086</v>
      </c>
      <c r="D18" s="17">
        <v>95</v>
      </c>
      <c r="E18" s="17">
        <v>2</v>
      </c>
      <c r="F18" s="50" t="s">
        <v>112</v>
      </c>
      <c r="G18" s="50" t="s">
        <v>113</v>
      </c>
      <c r="H18" s="52" t="s">
        <v>88</v>
      </c>
      <c r="I18" s="52" t="s">
        <v>88</v>
      </c>
      <c r="J18" s="52"/>
      <c r="K18" s="19">
        <f t="shared" si="1"/>
        <v>17</v>
      </c>
      <c r="L18" s="2">
        <v>1</v>
      </c>
      <c r="M18" s="2">
        <v>16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7" t="s">
        <v>48</v>
      </c>
      <c r="AH18" s="7" t="s">
        <v>48</v>
      </c>
      <c r="AI18" s="7" t="s">
        <v>47</v>
      </c>
      <c r="AJ18" s="7" t="s">
        <v>48</v>
      </c>
      <c r="AK18" s="7" t="s">
        <v>47</v>
      </c>
      <c r="AL18" s="7" t="s">
        <v>47</v>
      </c>
      <c r="AM18" s="7" t="s">
        <v>47</v>
      </c>
      <c r="AN18" s="11" t="s">
        <v>50</v>
      </c>
      <c r="AO18" s="8" t="s">
        <v>61</v>
      </c>
    </row>
    <row r="19" spans="1:41" ht="45" x14ac:dyDescent="0.25">
      <c r="A19" s="12" t="s">
        <v>30</v>
      </c>
      <c r="B19" s="42" t="s">
        <v>99</v>
      </c>
      <c r="C19" s="16">
        <v>7576</v>
      </c>
      <c r="D19" s="16">
        <v>114</v>
      </c>
      <c r="E19" s="16">
        <v>1</v>
      </c>
      <c r="F19" s="48" t="s">
        <v>114</v>
      </c>
      <c r="G19" s="48" t="s">
        <v>115</v>
      </c>
      <c r="H19" s="49" t="s">
        <v>88</v>
      </c>
      <c r="I19" s="49" t="s">
        <v>88</v>
      </c>
      <c r="J19" s="49"/>
      <c r="K19" s="21">
        <f t="shared" si="1"/>
        <v>20</v>
      </c>
      <c r="L19" s="5">
        <v>0</v>
      </c>
      <c r="M19" s="5">
        <v>0</v>
      </c>
      <c r="N19" s="5">
        <v>0</v>
      </c>
      <c r="O19" s="5">
        <v>0</v>
      </c>
      <c r="P19" s="5">
        <v>20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22" t="s">
        <v>47</v>
      </c>
      <c r="AH19" s="22" t="s">
        <v>48</v>
      </c>
      <c r="AI19" s="22" t="s">
        <v>48</v>
      </c>
      <c r="AJ19" s="22" t="s">
        <v>47</v>
      </c>
      <c r="AK19" s="22" t="s">
        <v>50</v>
      </c>
      <c r="AL19" s="22" t="s">
        <v>48</v>
      </c>
      <c r="AM19" s="22" t="s">
        <v>50</v>
      </c>
      <c r="AN19" s="23" t="s">
        <v>50</v>
      </c>
      <c r="AO19" s="25" t="s">
        <v>62</v>
      </c>
    </row>
    <row r="20" spans="1:41" ht="30" x14ac:dyDescent="0.25">
      <c r="A20" s="15" t="s">
        <v>31</v>
      </c>
      <c r="B20" s="43" t="s">
        <v>116</v>
      </c>
      <c r="C20" s="17">
        <v>3066</v>
      </c>
      <c r="D20" s="17">
        <v>240</v>
      </c>
      <c r="E20" s="17">
        <v>110</v>
      </c>
      <c r="F20" s="50" t="s">
        <v>117</v>
      </c>
      <c r="G20" s="50" t="s">
        <v>118</v>
      </c>
      <c r="H20" s="52" t="s">
        <v>88</v>
      </c>
      <c r="I20" s="52" t="s">
        <v>88</v>
      </c>
      <c r="J20" s="52"/>
      <c r="K20" s="19">
        <f t="shared" si="1"/>
        <v>2585</v>
      </c>
      <c r="L20" s="2">
        <v>8</v>
      </c>
      <c r="M20" s="2">
        <v>68</v>
      </c>
      <c r="N20" s="2">
        <v>21</v>
      </c>
      <c r="O20" s="2">
        <v>0</v>
      </c>
      <c r="P20" s="2">
        <v>2488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7" t="s">
        <v>48</v>
      </c>
      <c r="AH20" s="7" t="s">
        <v>48</v>
      </c>
      <c r="AI20" s="7" t="s">
        <v>48</v>
      </c>
      <c r="AJ20" s="7" t="s">
        <v>47</v>
      </c>
      <c r="AK20" s="7" t="s">
        <v>50</v>
      </c>
      <c r="AL20" s="7" t="s">
        <v>48</v>
      </c>
      <c r="AM20" s="7" t="s">
        <v>50</v>
      </c>
      <c r="AN20" s="11" t="s">
        <v>50</v>
      </c>
      <c r="AO20" s="8"/>
    </row>
    <row r="21" spans="1:41" ht="30" x14ac:dyDescent="0.25">
      <c r="A21" s="12" t="s">
        <v>32</v>
      </c>
      <c r="B21" s="42" t="s">
        <v>116</v>
      </c>
      <c r="C21" s="16">
        <v>2672</v>
      </c>
      <c r="D21" s="16">
        <v>249</v>
      </c>
      <c r="E21" s="16">
        <v>118</v>
      </c>
      <c r="F21" s="48" t="s">
        <v>119</v>
      </c>
      <c r="G21" s="48" t="s">
        <v>120</v>
      </c>
      <c r="H21" s="49" t="s">
        <v>88</v>
      </c>
      <c r="I21" s="49" t="s">
        <v>88</v>
      </c>
      <c r="J21" s="49"/>
      <c r="K21" s="21">
        <f t="shared" si="1"/>
        <v>2734</v>
      </c>
      <c r="L21" s="5">
        <v>6</v>
      </c>
      <c r="M21" s="5">
        <v>70</v>
      </c>
      <c r="N21" s="5">
        <v>0</v>
      </c>
      <c r="O21" s="5">
        <v>0</v>
      </c>
      <c r="P21" s="5">
        <v>2658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22" t="s">
        <v>48</v>
      </c>
      <c r="AH21" s="22" t="s">
        <v>48</v>
      </c>
      <c r="AI21" s="22" t="s">
        <v>48</v>
      </c>
      <c r="AJ21" s="22" t="s">
        <v>47</v>
      </c>
      <c r="AK21" s="22" t="s">
        <v>50</v>
      </c>
      <c r="AL21" s="22" t="s">
        <v>48</v>
      </c>
      <c r="AM21" s="22" t="s">
        <v>50</v>
      </c>
      <c r="AN21" s="23" t="s">
        <v>50</v>
      </c>
      <c r="AO21" s="25"/>
    </row>
    <row r="22" spans="1:41" ht="30" x14ac:dyDescent="0.25">
      <c r="A22" s="15" t="s">
        <v>33</v>
      </c>
      <c r="B22" s="43" t="s">
        <v>83</v>
      </c>
      <c r="C22" s="17">
        <v>4884</v>
      </c>
      <c r="D22" s="17">
        <v>372</v>
      </c>
      <c r="E22" s="17">
        <v>19</v>
      </c>
      <c r="F22" s="50" t="s">
        <v>121</v>
      </c>
      <c r="G22" s="50" t="s">
        <v>126</v>
      </c>
      <c r="H22" s="50" t="s">
        <v>88</v>
      </c>
      <c r="I22" s="50" t="s">
        <v>88</v>
      </c>
      <c r="J22" s="50"/>
      <c r="K22" s="19">
        <f t="shared" si="1"/>
        <v>127</v>
      </c>
      <c r="L22" s="2">
        <v>12</v>
      </c>
      <c r="M22" s="2">
        <v>69</v>
      </c>
      <c r="N22" s="2">
        <v>0</v>
      </c>
      <c r="O22" s="2">
        <v>0</v>
      </c>
      <c r="P22" s="2">
        <v>46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7" t="s">
        <v>48</v>
      </c>
      <c r="AH22" s="7" t="s">
        <v>48</v>
      </c>
      <c r="AI22" s="7" t="s">
        <v>48</v>
      </c>
      <c r="AJ22" s="7" t="s">
        <v>47</v>
      </c>
      <c r="AK22" s="7" t="s">
        <v>50</v>
      </c>
      <c r="AL22" s="7" t="s">
        <v>48</v>
      </c>
      <c r="AM22" s="7" t="s">
        <v>50</v>
      </c>
      <c r="AN22" s="11" t="s">
        <v>50</v>
      </c>
      <c r="AO22" s="8"/>
    </row>
    <row r="23" spans="1:41" s="29" customFormat="1" x14ac:dyDescent="0.25">
      <c r="A23" s="62" t="s">
        <v>136</v>
      </c>
      <c r="B23" s="31"/>
      <c r="C23" s="31"/>
      <c r="D23" s="31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O23" s="30"/>
    </row>
    <row r="24" spans="1:41" s="29" customFormat="1" x14ac:dyDescent="0.25">
      <c r="A24" s="32" t="s">
        <v>68</v>
      </c>
      <c r="B24" s="32"/>
      <c r="C24" s="32"/>
      <c r="D24" s="32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O24" s="30"/>
    </row>
    <row r="25" spans="1:41" s="29" customFormat="1" x14ac:dyDescent="0.25">
      <c r="A25" s="31" t="s">
        <v>46</v>
      </c>
      <c r="B25" s="31"/>
      <c r="C25" s="31"/>
      <c r="D25" s="31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O25" s="30"/>
    </row>
    <row r="26" spans="1:41" s="29" customFormat="1" x14ac:dyDescent="0.25">
      <c r="A26" s="34" t="s">
        <v>65</v>
      </c>
      <c r="B26" s="34"/>
      <c r="C26" s="34" t="s">
        <v>64</v>
      </c>
      <c r="D26" s="35" t="s">
        <v>69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O26" s="30"/>
    </row>
    <row r="27" spans="1:41" s="29" customFormat="1" x14ac:dyDescent="0.25">
      <c r="C27" s="34" t="s">
        <v>66</v>
      </c>
      <c r="D27" s="33" t="s">
        <v>67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O27" s="30"/>
    </row>
    <row r="28" spans="1:41" s="29" customFormat="1" x14ac:dyDescent="0.25"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O28" s="30"/>
    </row>
    <row r="29" spans="1:41" s="29" customFormat="1" x14ac:dyDescent="0.25"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O29" s="30"/>
    </row>
    <row r="30" spans="1:41" s="29" customFormat="1" x14ac:dyDescent="0.25"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O30" s="30"/>
    </row>
    <row r="31" spans="1:41" s="29" customFormat="1" x14ac:dyDescent="0.25"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O31" s="30"/>
    </row>
    <row r="32" spans="1:41" s="29" customFormat="1" x14ac:dyDescent="0.25"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O32" s="30"/>
    </row>
    <row r="33" spans="12:41" s="29" customFormat="1" x14ac:dyDescent="0.25"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O33" s="30"/>
    </row>
    <row r="34" spans="12:41" s="29" customFormat="1" x14ac:dyDescent="0.25"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O34" s="30"/>
    </row>
    <row r="35" spans="12:41" s="29" customFormat="1" x14ac:dyDescent="0.25"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O35" s="30"/>
    </row>
    <row r="36" spans="12:41" s="29" customFormat="1" x14ac:dyDescent="0.25"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O36" s="30"/>
    </row>
    <row r="37" spans="12:41" s="29" customFormat="1" x14ac:dyDescent="0.25"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O37" s="30"/>
    </row>
    <row r="38" spans="12:41" s="29" customFormat="1" x14ac:dyDescent="0.25"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O38" s="30"/>
    </row>
    <row r="39" spans="12:41" s="29" customFormat="1" x14ac:dyDescent="0.25"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O39" s="30"/>
    </row>
    <row r="40" spans="12:41" s="29" customFormat="1" x14ac:dyDescent="0.25"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O40" s="30"/>
    </row>
    <row r="41" spans="12:41" s="29" customFormat="1" x14ac:dyDescent="0.25"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O41" s="30"/>
    </row>
    <row r="42" spans="12:41" s="29" customFormat="1" x14ac:dyDescent="0.25"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O42" s="30"/>
    </row>
    <row r="43" spans="12:41" s="29" customFormat="1" x14ac:dyDescent="0.25"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O43" s="30"/>
    </row>
    <row r="44" spans="12:41" s="29" customFormat="1" x14ac:dyDescent="0.25"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O44" s="30"/>
    </row>
    <row r="45" spans="12:41" s="29" customFormat="1" x14ac:dyDescent="0.25"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O45" s="30"/>
    </row>
    <row r="46" spans="12:41" s="29" customFormat="1" x14ac:dyDescent="0.25"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O46" s="30"/>
    </row>
    <row r="47" spans="12:41" s="29" customFormat="1" x14ac:dyDescent="0.25"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O47" s="30"/>
    </row>
    <row r="48" spans="12:41" s="29" customFormat="1" x14ac:dyDescent="0.25"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O48" s="30"/>
    </row>
    <row r="49" spans="12:41" s="29" customFormat="1" x14ac:dyDescent="0.25"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O49" s="30"/>
    </row>
    <row r="50" spans="12:41" s="29" customFormat="1" x14ac:dyDescent="0.25"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O50" s="30"/>
    </row>
    <row r="51" spans="12:41" s="29" customFormat="1" x14ac:dyDescent="0.25"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O51" s="30"/>
    </row>
    <row r="52" spans="12:41" s="29" customFormat="1" x14ac:dyDescent="0.25"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O52" s="30"/>
    </row>
    <row r="53" spans="12:41" s="29" customFormat="1" x14ac:dyDescent="0.25"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O53" s="30"/>
    </row>
    <row r="54" spans="12:41" s="29" customFormat="1" x14ac:dyDescent="0.25"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O54" s="30"/>
    </row>
    <row r="55" spans="12:41" s="29" customFormat="1" x14ac:dyDescent="0.25"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O55" s="30"/>
    </row>
    <row r="56" spans="12:41" s="29" customFormat="1" x14ac:dyDescent="0.25"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O56" s="30"/>
    </row>
    <row r="57" spans="12:41" s="29" customFormat="1" x14ac:dyDescent="0.25"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O57" s="30"/>
    </row>
    <row r="58" spans="12:41" s="29" customFormat="1" x14ac:dyDescent="0.25"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O58" s="30"/>
    </row>
    <row r="59" spans="12:41" s="29" customFormat="1" x14ac:dyDescent="0.25"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O59" s="30"/>
    </row>
    <row r="60" spans="12:41" s="29" customFormat="1" x14ac:dyDescent="0.25"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O60" s="30"/>
    </row>
    <row r="61" spans="12:41" s="29" customFormat="1" x14ac:dyDescent="0.25"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O61" s="30"/>
    </row>
    <row r="62" spans="12:41" s="29" customFormat="1" x14ac:dyDescent="0.25"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O62" s="30"/>
    </row>
    <row r="63" spans="12:41" s="29" customFormat="1" x14ac:dyDescent="0.25"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O63" s="30"/>
    </row>
    <row r="64" spans="12:41" s="29" customFormat="1" x14ac:dyDescent="0.25"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O64" s="30"/>
    </row>
    <row r="65" spans="12:41" s="29" customFormat="1" x14ac:dyDescent="0.25"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O65" s="30"/>
    </row>
    <row r="66" spans="12:41" s="29" customFormat="1" x14ac:dyDescent="0.25"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O66" s="30"/>
    </row>
    <row r="67" spans="12:41" s="29" customFormat="1" x14ac:dyDescent="0.25"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O67" s="30"/>
    </row>
    <row r="68" spans="12:41" s="29" customFormat="1" x14ac:dyDescent="0.25"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O68" s="30"/>
    </row>
    <row r="69" spans="12:41" s="29" customFormat="1" x14ac:dyDescent="0.25"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O69" s="30"/>
    </row>
    <row r="70" spans="12:41" s="29" customFormat="1" x14ac:dyDescent="0.25"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O70" s="30"/>
    </row>
    <row r="71" spans="12:41" s="29" customFormat="1" x14ac:dyDescent="0.25"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O71" s="30"/>
    </row>
    <row r="72" spans="12:41" s="29" customFormat="1" x14ac:dyDescent="0.25"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O72" s="30"/>
    </row>
    <row r="73" spans="12:41" s="29" customFormat="1" x14ac:dyDescent="0.25"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O73" s="30"/>
    </row>
    <row r="74" spans="12:41" s="29" customFormat="1" x14ac:dyDescent="0.25"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O74" s="30"/>
    </row>
    <row r="75" spans="12:41" s="29" customFormat="1" x14ac:dyDescent="0.25"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O75" s="30"/>
    </row>
    <row r="76" spans="12:41" s="29" customFormat="1" x14ac:dyDescent="0.25"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O76" s="30"/>
    </row>
    <row r="77" spans="12:41" s="29" customFormat="1" x14ac:dyDescent="0.25"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O77" s="30"/>
    </row>
    <row r="78" spans="12:41" s="29" customFormat="1" x14ac:dyDescent="0.25"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O78" s="30"/>
    </row>
    <row r="79" spans="12:41" s="29" customFormat="1" x14ac:dyDescent="0.25"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O79" s="30"/>
    </row>
    <row r="80" spans="12:41" s="29" customFormat="1" x14ac:dyDescent="0.25"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O80" s="30"/>
    </row>
    <row r="81" spans="12:41" s="29" customFormat="1" x14ac:dyDescent="0.25"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O81" s="30"/>
    </row>
    <row r="82" spans="12:41" s="29" customFormat="1" x14ac:dyDescent="0.25"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O82" s="30"/>
    </row>
    <row r="83" spans="12:41" s="29" customFormat="1" x14ac:dyDescent="0.25"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O83" s="30"/>
    </row>
    <row r="84" spans="12:41" s="29" customFormat="1" x14ac:dyDescent="0.25"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O84" s="30"/>
    </row>
    <row r="85" spans="12:41" s="29" customFormat="1" x14ac:dyDescent="0.25"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O85" s="30"/>
    </row>
    <row r="86" spans="12:41" s="29" customFormat="1" x14ac:dyDescent="0.25"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O86" s="30"/>
    </row>
    <row r="87" spans="12:41" s="29" customFormat="1" x14ac:dyDescent="0.25"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O87" s="30"/>
    </row>
    <row r="88" spans="12:41" s="29" customFormat="1" x14ac:dyDescent="0.25"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O88" s="30"/>
    </row>
    <row r="89" spans="12:41" s="29" customFormat="1" x14ac:dyDescent="0.25"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O89" s="30"/>
    </row>
    <row r="90" spans="12:41" s="29" customFormat="1" x14ac:dyDescent="0.25"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O90" s="30"/>
    </row>
    <row r="91" spans="12:41" s="29" customFormat="1" x14ac:dyDescent="0.25"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O91" s="30"/>
    </row>
    <row r="92" spans="12:41" s="29" customFormat="1" x14ac:dyDescent="0.25"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O92" s="30"/>
    </row>
    <row r="93" spans="12:41" s="29" customFormat="1" x14ac:dyDescent="0.25"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O93" s="30"/>
    </row>
    <row r="94" spans="12:41" s="29" customFormat="1" x14ac:dyDescent="0.25"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O94" s="30"/>
    </row>
    <row r="95" spans="12:41" s="29" customFormat="1" x14ac:dyDescent="0.25"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O95" s="30"/>
    </row>
    <row r="96" spans="12:41" s="29" customFormat="1" x14ac:dyDescent="0.25"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O96" s="30"/>
    </row>
    <row r="97" spans="12:41" s="29" customFormat="1" x14ac:dyDescent="0.25"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O97" s="30"/>
    </row>
    <row r="98" spans="12:41" s="29" customFormat="1" x14ac:dyDescent="0.25"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O98" s="30"/>
    </row>
    <row r="99" spans="12:41" s="29" customFormat="1" x14ac:dyDescent="0.25"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O99" s="30"/>
    </row>
    <row r="100" spans="12:41" s="29" customFormat="1" x14ac:dyDescent="0.25"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O100" s="30"/>
    </row>
    <row r="101" spans="12:41" s="29" customFormat="1" x14ac:dyDescent="0.25"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O101" s="30"/>
    </row>
    <row r="102" spans="12:41" s="29" customFormat="1" x14ac:dyDescent="0.25"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O102" s="30"/>
    </row>
    <row r="103" spans="12:41" s="29" customFormat="1" x14ac:dyDescent="0.25"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O103" s="30"/>
    </row>
    <row r="104" spans="12:41" s="29" customFormat="1" x14ac:dyDescent="0.25"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O104" s="30"/>
    </row>
    <row r="105" spans="12:41" s="29" customFormat="1" x14ac:dyDescent="0.25"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O105" s="30"/>
    </row>
    <row r="106" spans="12:41" s="29" customFormat="1" x14ac:dyDescent="0.25"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O106" s="30"/>
    </row>
    <row r="107" spans="12:41" s="29" customFormat="1" x14ac:dyDescent="0.25"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O107" s="30"/>
    </row>
    <row r="108" spans="12:41" s="29" customFormat="1" x14ac:dyDescent="0.25"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O108" s="30"/>
    </row>
    <row r="109" spans="12:41" s="29" customFormat="1" x14ac:dyDescent="0.25"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O109" s="30"/>
    </row>
    <row r="110" spans="12:41" s="29" customFormat="1" x14ac:dyDescent="0.25"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O110" s="30"/>
    </row>
    <row r="111" spans="12:41" s="29" customFormat="1" x14ac:dyDescent="0.25"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O111" s="30"/>
    </row>
    <row r="112" spans="12:41" s="29" customFormat="1" x14ac:dyDescent="0.25"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O112" s="30"/>
    </row>
    <row r="113" spans="12:41" s="29" customFormat="1" x14ac:dyDescent="0.25"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O113" s="30"/>
    </row>
    <row r="114" spans="12:41" s="29" customFormat="1" x14ac:dyDescent="0.25"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O114" s="30"/>
    </row>
    <row r="115" spans="12:41" s="29" customFormat="1" x14ac:dyDescent="0.25"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O115" s="30"/>
    </row>
    <row r="116" spans="12:41" s="29" customFormat="1" x14ac:dyDescent="0.25"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O116" s="30"/>
    </row>
    <row r="117" spans="12:41" s="29" customFormat="1" x14ac:dyDescent="0.25"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O117" s="30"/>
    </row>
    <row r="118" spans="12:41" s="29" customFormat="1" x14ac:dyDescent="0.25"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O118" s="30"/>
    </row>
    <row r="119" spans="12:41" s="29" customFormat="1" x14ac:dyDescent="0.25"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O119" s="30"/>
    </row>
    <row r="120" spans="12:41" s="29" customFormat="1" x14ac:dyDescent="0.25"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O120" s="30"/>
    </row>
    <row r="121" spans="12:41" s="29" customFormat="1" x14ac:dyDescent="0.25"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O121" s="30"/>
    </row>
    <row r="122" spans="12:41" s="29" customFormat="1" x14ac:dyDescent="0.25"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O122" s="30"/>
    </row>
    <row r="123" spans="12:41" s="29" customFormat="1" x14ac:dyDescent="0.25"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O123" s="30"/>
    </row>
    <row r="124" spans="12:41" s="29" customFormat="1" x14ac:dyDescent="0.25"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O124" s="30"/>
    </row>
    <row r="125" spans="12:41" s="29" customFormat="1" x14ac:dyDescent="0.25"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O125" s="30"/>
    </row>
    <row r="126" spans="12:41" s="29" customFormat="1" x14ac:dyDescent="0.25"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O126" s="30"/>
    </row>
    <row r="127" spans="12:41" s="29" customFormat="1" x14ac:dyDescent="0.25"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O127" s="30"/>
    </row>
    <row r="128" spans="12:41" s="29" customFormat="1" x14ac:dyDescent="0.25"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O128" s="30"/>
    </row>
    <row r="129" spans="12:41" s="29" customFormat="1" x14ac:dyDescent="0.25"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O129" s="30"/>
    </row>
    <row r="130" spans="12:41" s="29" customFormat="1" x14ac:dyDescent="0.25"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O130" s="30"/>
    </row>
    <row r="131" spans="12:41" s="29" customFormat="1" x14ac:dyDescent="0.25"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O131" s="30"/>
    </row>
    <row r="132" spans="12:41" s="29" customFormat="1" x14ac:dyDescent="0.25"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O132" s="30"/>
    </row>
    <row r="133" spans="12:41" s="29" customFormat="1" x14ac:dyDescent="0.25"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O133" s="30"/>
    </row>
    <row r="134" spans="12:41" s="29" customFormat="1" x14ac:dyDescent="0.25"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O134" s="30"/>
    </row>
  </sheetData>
  <sheetProtection autoFilter="0"/>
  <autoFilter ref="A3:AO22" xr:uid="{173F8946-7991-43FB-A3CD-3A3F1D10F185}"/>
  <mergeCells count="13">
    <mergeCell ref="AG2:AO2"/>
    <mergeCell ref="A1:S1"/>
    <mergeCell ref="L2:AF2"/>
    <mergeCell ref="A3:A4"/>
    <mergeCell ref="E3:E4"/>
    <mergeCell ref="C3:C4"/>
    <mergeCell ref="B3:B4"/>
    <mergeCell ref="B2:K2"/>
    <mergeCell ref="D3:D4"/>
    <mergeCell ref="F3:F4"/>
    <mergeCell ref="G3:G4"/>
    <mergeCell ref="H3:H4"/>
    <mergeCell ref="I3:I4"/>
  </mergeCells>
  <hyperlinks>
    <hyperlink ref="A11" r:id="rId1" xr:uid="{64238F2C-39A2-42E4-B5B8-482F89A0B76B}"/>
    <hyperlink ref="A6" r:id="rId2" xr:uid="{3D3D54E9-75AF-4E95-A42A-3220D4F2CC84}"/>
    <hyperlink ref="A7" r:id="rId3" xr:uid="{F8A3D603-F65E-49E4-8D18-2476AAA6838A}"/>
    <hyperlink ref="A8" r:id="rId4" xr:uid="{0F8A5491-46FC-4F6F-B4EC-5F06534DBCCF}"/>
    <hyperlink ref="A9" r:id="rId5" xr:uid="{3D123E39-27B0-4B22-AF0A-0F0026E7EBFB}"/>
    <hyperlink ref="A10" r:id="rId6" xr:uid="{62B6D49C-1EAF-48FA-B7DB-DD372D0E9297}"/>
    <hyperlink ref="A12" r:id="rId7" xr:uid="{2A01B221-037A-47FB-86F8-89081CD4E2D6}"/>
    <hyperlink ref="A13" r:id="rId8" xr:uid="{A928A6EB-2A2A-49E4-9550-E0305E1DE29B}"/>
    <hyperlink ref="A14" r:id="rId9" xr:uid="{A3BEE2AF-5D42-44E5-A15F-67050B78ADC8}"/>
    <hyperlink ref="A15" r:id="rId10" xr:uid="{A75BE494-06F8-478F-84FD-D38E10564AC3}"/>
    <hyperlink ref="A16" r:id="rId11" xr:uid="{15CDB560-6AD3-48F5-A7CA-28C36B77F682}"/>
    <hyperlink ref="A17" r:id="rId12" xr:uid="{EFAC7FFB-6A72-4673-9BF0-8CDE2BC3ADCC}"/>
    <hyperlink ref="A18" r:id="rId13" xr:uid="{77F7412C-E8E0-44FD-B059-C72B35CF46EF}"/>
    <hyperlink ref="A19" r:id="rId14" xr:uid="{540EC911-2740-4EF7-BB6A-3412A7490138}"/>
    <hyperlink ref="A20" r:id="rId15" xr:uid="{BD168893-A1D2-4A78-A95F-CF7758D75901}"/>
    <hyperlink ref="A21" r:id="rId16" xr:uid="{17BAA9BF-FB10-466E-A8D2-F9A01C448CDC}"/>
    <hyperlink ref="A22" r:id="rId17" xr:uid="{6FBBB16D-BF4F-4F42-AD24-4D2D04E3844A}"/>
    <hyperlink ref="D27" r:id="rId18" xr:uid="{BAE2F286-5052-4B42-A010-DCDB007DD6BA}"/>
    <hyperlink ref="A5" r:id="rId19" xr:uid="{A12F6000-4809-4E68-B85E-830E1B3FFFCA}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BCT Biobank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Bowen</dc:creator>
  <cp:lastModifiedBy>Corinna Beckmore</cp:lastModifiedBy>
  <cp:lastPrinted>2022-05-31T04:37:14Z</cp:lastPrinted>
  <dcterms:created xsi:type="dcterms:W3CDTF">2022-04-06T23:10:24Z</dcterms:created>
  <dcterms:modified xsi:type="dcterms:W3CDTF">2024-11-20T01:47:24Z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2023-12-14T02:06:55Z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1f8c8672-2f37-47a3-9657-2d4e421b9ad4</vt:lpwstr>
  </property>
  <property fmtid="{D5CDD505-2E9C-101B-9397-08002B2CF9AE}" pid="8" name="MSIP_Label_0f488380-630a-4f55-a077-a19445e3f360_ContentBits">
    <vt:lpwstr>0</vt:lpwstr>
  </property>
</Properties>
</file>